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Sheet1" sheetId="1" r:id="rId1"/>
    <sheet name="Angle etc" sheetId="2" r:id="rId2"/>
    <sheet name="Sheet3" sheetId="3" r:id="rId3"/>
  </sheets>
  <definedNames>
    <definedName name="p">'Angle etc'!$D$9</definedName>
    <definedName name="q">'Angle etc'!$D$10</definedName>
    <definedName name="s">'Angle etc'!$J$9</definedName>
    <definedName name="t">'Angle etc'!$J$10</definedName>
    <definedName name="u">'Angle etc'!$J$11</definedName>
    <definedName name="w">'Angle etc'!$D$11</definedName>
  </definedNames>
  <calcPr calcId="145621"/>
</workbook>
</file>

<file path=xl/calcChain.xml><?xml version="1.0" encoding="utf-8"?>
<calcChain xmlns="http://schemas.openxmlformats.org/spreadsheetml/2006/main">
  <c r="P15" i="2" l="1"/>
  <c r="AA11" i="2"/>
  <c r="AA10" i="2"/>
  <c r="AA9" i="2"/>
  <c r="Z11" i="2"/>
  <c r="Z10" i="2"/>
  <c r="Z9" i="2"/>
  <c r="Y11" i="2"/>
  <c r="Y10" i="2"/>
  <c r="Y9" i="2"/>
  <c r="X11" i="2"/>
  <c r="Z15" i="2" s="1"/>
  <c r="Z19" i="2" s="1"/>
  <c r="X10" i="2"/>
  <c r="Z14" i="2" s="1"/>
  <c r="Z18" i="2" s="1"/>
  <c r="Z22" i="2" s="1"/>
  <c r="X9" i="2"/>
  <c r="T11" i="2"/>
  <c r="V11" i="2"/>
  <c r="U11" i="2"/>
  <c r="V10" i="2"/>
  <c r="U10" i="2"/>
  <c r="Y21" i="2"/>
  <c r="AA21" i="2"/>
  <c r="Z21" i="2"/>
  <c r="AA17" i="2"/>
  <c r="Z17" i="2"/>
  <c r="Y17" i="2"/>
  <c r="Y13" i="2"/>
  <c r="Z13" i="2"/>
  <c r="AA13" i="2"/>
  <c r="X13" i="2"/>
  <c r="AA8" i="2"/>
  <c r="Z8" i="2"/>
  <c r="Y8" i="2"/>
  <c r="X8" i="2"/>
  <c r="T10" i="2"/>
  <c r="V9" i="2"/>
  <c r="U9" i="2"/>
  <c r="T9" i="2"/>
  <c r="Q13" i="2"/>
  <c r="Q9" i="2"/>
  <c r="Q10" i="2"/>
  <c r="P14" i="2"/>
  <c r="D13" i="2"/>
  <c r="J13" i="2"/>
  <c r="N13" i="2"/>
  <c r="N11" i="2"/>
  <c r="N10" i="2"/>
  <c r="N9" i="2"/>
  <c r="F9" i="2"/>
  <c r="L11" i="2"/>
  <c r="F11" i="2"/>
  <c r="L10" i="2"/>
  <c r="F10" i="2"/>
  <c r="L9" i="2"/>
  <c r="X15" i="2" l="1"/>
  <c r="X19" i="2" s="1"/>
  <c r="X14" i="2"/>
  <c r="X18" i="2" s="1"/>
  <c r="X22" i="2" s="1"/>
  <c r="AA14" i="2"/>
  <c r="AA18" i="2" s="1"/>
  <c r="AA22" i="2" s="1"/>
  <c r="Y14" i="2"/>
  <c r="Y18" i="2" s="1"/>
  <c r="Y15" i="2"/>
  <c r="Y19" i="2" s="1"/>
  <c r="Y23" i="2" s="1"/>
  <c r="AA15" i="2"/>
  <c r="AA19" i="2" s="1"/>
  <c r="AA23" i="2" s="1"/>
  <c r="X17" i="2"/>
  <c r="X21" i="2" s="1"/>
  <c r="Y22" i="2"/>
  <c r="AY27" i="1"/>
  <c r="AY26" i="1"/>
  <c r="AY25" i="1"/>
  <c r="AY23" i="1"/>
  <c r="AY22" i="1"/>
  <c r="AY21" i="1"/>
  <c r="AY19" i="1"/>
  <c r="AY18" i="1"/>
  <c r="AY17" i="1"/>
  <c r="AY15" i="1"/>
  <c r="AQ15" i="1"/>
  <c r="AQ19" i="1" s="1"/>
  <c r="AQ23" i="1" s="1"/>
  <c r="AQ27" i="1" s="1"/>
  <c r="AO15" i="1"/>
  <c r="AY14" i="1"/>
  <c r="AQ14" i="1"/>
  <c r="AQ18" i="1" s="1"/>
  <c r="AQ22" i="1" s="1"/>
  <c r="AQ26" i="1" s="1"/>
  <c r="AO14" i="1"/>
  <c r="AS14" i="1" s="1"/>
  <c r="AY13" i="1"/>
  <c r="AQ13" i="1"/>
  <c r="AQ17" i="1" s="1"/>
  <c r="AQ21" i="1" s="1"/>
  <c r="AQ25" i="1" s="1"/>
  <c r="AO13" i="1"/>
  <c r="AS13" i="1" s="1"/>
  <c r="AY11" i="1"/>
  <c r="AS11" i="1"/>
  <c r="AY10" i="1"/>
  <c r="AS10" i="1"/>
  <c r="AY9" i="1"/>
  <c r="AS9" i="1"/>
  <c r="AL27" i="1"/>
  <c r="AL26" i="1"/>
  <c r="AL25" i="1"/>
  <c r="AL23" i="1"/>
  <c r="AL22" i="1"/>
  <c r="AL21" i="1"/>
  <c r="AL19" i="1"/>
  <c r="AL18" i="1"/>
  <c r="AL17" i="1"/>
  <c r="AL15" i="1"/>
  <c r="AD15" i="1"/>
  <c r="AD19" i="1" s="1"/>
  <c r="AD23" i="1" s="1"/>
  <c r="AD27" i="1" s="1"/>
  <c r="AB15" i="1"/>
  <c r="AF15" i="1" s="1"/>
  <c r="AL14" i="1"/>
  <c r="AD14" i="1"/>
  <c r="AD18" i="1" s="1"/>
  <c r="AD22" i="1" s="1"/>
  <c r="AD26" i="1" s="1"/>
  <c r="AB14" i="1"/>
  <c r="AF14" i="1" s="1"/>
  <c r="AL13" i="1"/>
  <c r="AD13" i="1"/>
  <c r="AD17" i="1" s="1"/>
  <c r="AD21" i="1" s="1"/>
  <c r="AD25" i="1" s="1"/>
  <c r="AB13" i="1"/>
  <c r="AL11" i="1"/>
  <c r="AF11" i="1"/>
  <c r="AL10" i="1"/>
  <c r="AF10" i="1"/>
  <c r="AL9" i="1"/>
  <c r="AF9" i="1"/>
  <c r="Y9" i="1"/>
  <c r="S10" i="1"/>
  <c r="S9" i="1"/>
  <c r="B15" i="1"/>
  <c r="B14" i="1"/>
  <c r="B13" i="1"/>
  <c r="F13" i="1" s="1"/>
  <c r="B19" i="1"/>
  <c r="B23" i="1" s="1"/>
  <c r="B27" i="1" s="1"/>
  <c r="B18" i="1"/>
  <c r="B22" i="1" s="1"/>
  <c r="B26" i="1" s="1"/>
  <c r="O25" i="1"/>
  <c r="O21" i="1"/>
  <c r="S21" i="1" s="1"/>
  <c r="O19" i="1"/>
  <c r="O23" i="1" s="1"/>
  <c r="O18" i="1"/>
  <c r="O22" i="1" s="1"/>
  <c r="O17" i="1"/>
  <c r="O15" i="1"/>
  <c r="O14" i="1"/>
  <c r="O13" i="1"/>
  <c r="S13" i="1" s="1"/>
  <c r="D15" i="1"/>
  <c r="F15" i="1" s="1"/>
  <c r="D14" i="1"/>
  <c r="D13" i="1"/>
  <c r="D17" i="1" s="1"/>
  <c r="D19" i="1"/>
  <c r="D23" i="1" s="1"/>
  <c r="D27" i="1" s="1"/>
  <c r="D18" i="1"/>
  <c r="D22" i="1"/>
  <c r="Q26" i="1"/>
  <c r="Q25" i="1"/>
  <c r="S25" i="1" s="1"/>
  <c r="Q22" i="1"/>
  <c r="Q21" i="1"/>
  <c r="Q18" i="1"/>
  <c r="Q17" i="1"/>
  <c r="S17" i="1" s="1"/>
  <c r="Q15" i="1"/>
  <c r="Q19" i="1" s="1"/>
  <c r="Q14" i="1"/>
  <c r="Q13" i="1"/>
  <c r="Y27" i="1"/>
  <c r="Y26" i="1"/>
  <c r="Y25" i="1"/>
  <c r="Y23" i="1"/>
  <c r="Y22" i="1"/>
  <c r="Y21" i="1"/>
  <c r="Y19" i="1"/>
  <c r="Y18" i="1"/>
  <c r="Y17" i="1"/>
  <c r="Y15" i="1"/>
  <c r="Y14" i="1"/>
  <c r="Y13" i="1"/>
  <c r="Y11" i="1"/>
  <c r="S11" i="1"/>
  <c r="Y10" i="1"/>
  <c r="F18" i="1"/>
  <c r="F14" i="1"/>
  <c r="L27" i="1"/>
  <c r="L26" i="1"/>
  <c r="L25" i="1"/>
  <c r="L23" i="1"/>
  <c r="L22" i="1"/>
  <c r="L21" i="1"/>
  <c r="L19" i="1"/>
  <c r="L18" i="1"/>
  <c r="L17" i="1"/>
  <c r="L15" i="1"/>
  <c r="L14" i="1"/>
  <c r="L13" i="1"/>
  <c r="L11" i="1"/>
  <c r="L10" i="1"/>
  <c r="L9" i="1"/>
  <c r="F11" i="1"/>
  <c r="F10" i="1"/>
  <c r="F9" i="1"/>
  <c r="N4" i="1"/>
  <c r="M4" i="1"/>
  <c r="L4" i="1"/>
  <c r="Z23" i="2" l="1"/>
  <c r="AS15" i="1"/>
  <c r="AO17" i="1"/>
  <c r="AO18" i="1"/>
  <c r="AO19" i="1"/>
  <c r="AF13" i="1"/>
  <c r="AB17" i="1"/>
  <c r="AB18" i="1"/>
  <c r="AB19" i="1"/>
  <c r="S19" i="1"/>
  <c r="Q23" i="1"/>
  <c r="Q27" i="1" s="1"/>
  <c r="S15" i="1"/>
  <c r="O27" i="1"/>
  <c r="S27" i="1" s="1"/>
  <c r="S22" i="1"/>
  <c r="O26" i="1"/>
  <c r="S26" i="1"/>
  <c r="S18" i="1"/>
  <c r="B17" i="1"/>
  <c r="B21" i="1" s="1"/>
  <c r="B25" i="1" s="1"/>
  <c r="F22" i="1"/>
  <c r="F27" i="1"/>
  <c r="S14" i="1"/>
  <c r="D21" i="1"/>
  <c r="D25" i="1" s="1"/>
  <c r="F25" i="1" s="1"/>
  <c r="F17" i="1"/>
  <c r="F19" i="1"/>
  <c r="D26" i="1"/>
  <c r="F26" i="1" s="1"/>
  <c r="F23" i="1"/>
  <c r="AS19" i="1" l="1"/>
  <c r="AO23" i="1"/>
  <c r="AS18" i="1"/>
  <c r="AO22" i="1"/>
  <c r="AS17" i="1"/>
  <c r="AO21" i="1"/>
  <c r="AF18" i="1"/>
  <c r="AB22" i="1"/>
  <c r="AF19" i="1"/>
  <c r="AB23" i="1"/>
  <c r="AF17" i="1"/>
  <c r="AB21" i="1"/>
  <c r="S23" i="1"/>
  <c r="F21" i="1"/>
  <c r="AO26" i="1" l="1"/>
  <c r="AS26" i="1" s="1"/>
  <c r="AS22" i="1"/>
  <c r="AS21" i="1"/>
  <c r="AO25" i="1"/>
  <c r="AS25" i="1" s="1"/>
  <c r="AS23" i="1"/>
  <c r="AO27" i="1"/>
  <c r="AS27" i="1" s="1"/>
  <c r="AF23" i="1"/>
  <c r="AB27" i="1"/>
  <c r="AF27" i="1" s="1"/>
  <c r="AF21" i="1"/>
  <c r="AB25" i="1"/>
  <c r="AF25" i="1" s="1"/>
  <c r="AF22" i="1"/>
  <c r="AB26" i="1"/>
  <c r="AF26" i="1" s="1"/>
</calcChain>
</file>

<file path=xl/sharedStrings.xml><?xml version="1.0" encoding="utf-8"?>
<sst xmlns="http://schemas.openxmlformats.org/spreadsheetml/2006/main" count="40" uniqueCount="17">
  <si>
    <t xml:space="preserve"> + λ</t>
  </si>
  <si>
    <t>λ</t>
  </si>
  <si>
    <t>μ</t>
  </si>
  <si>
    <t xml:space="preserve"> + μ</t>
  </si>
  <si>
    <t>P</t>
  </si>
  <si>
    <t>Q</t>
  </si>
  <si>
    <t>QP</t>
  </si>
  <si>
    <t>dot product</t>
  </si>
  <si>
    <t>magnitude</t>
  </si>
  <si>
    <t>angle</t>
  </si>
  <si>
    <t>normal to both</t>
  </si>
  <si>
    <t>number</t>
  </si>
  <si>
    <t>x n</t>
  </si>
  <si>
    <t>=</t>
  </si>
  <si>
    <t xml:space="preserve">n </t>
  </si>
  <si>
    <t>radians</t>
  </si>
  <si>
    <t>unfinished - abandoned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</si>
</sst>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=P14*@PI()/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27"/>
  <sheetViews>
    <sheetView zoomScale="90" zoomScaleNormal="90" workbookViewId="0">
      <selection activeCell="E12" sqref="E12"/>
    </sheetView>
  </sheetViews>
  <sheetFormatPr defaultRowHeight="18.75" x14ac:dyDescent="0.3"/>
  <cols>
    <col min="1" max="1" width="9.140625" style="1"/>
    <col min="2" max="17" width="5.140625" style="1" customWidth="1"/>
    <col min="18" max="51" width="5.140625" style="2" customWidth="1"/>
    <col min="52" max="16384" width="9.140625" style="2"/>
  </cols>
  <sheetData>
    <row r="3" spans="2:51" x14ac:dyDescent="0.3">
      <c r="C3" s="1" t="s">
        <v>4</v>
      </c>
      <c r="I3" s="1" t="s">
        <v>5</v>
      </c>
      <c r="M3" s="1" t="s">
        <v>6</v>
      </c>
    </row>
    <row r="4" spans="2:51" x14ac:dyDescent="0.3">
      <c r="B4" s="1">
        <v>1</v>
      </c>
      <c r="C4" s="1">
        <v>2</v>
      </c>
      <c r="D4" s="1">
        <v>1</v>
      </c>
      <c r="H4" s="1">
        <v>4</v>
      </c>
      <c r="I4" s="1">
        <v>8</v>
      </c>
      <c r="J4" s="1">
        <v>7</v>
      </c>
      <c r="L4" s="1">
        <f>H4-B4</f>
        <v>3</v>
      </c>
      <c r="M4" s="1">
        <f>I4-C4</f>
        <v>6</v>
      </c>
      <c r="N4" s="1">
        <f>J4-D4</f>
        <v>6</v>
      </c>
    </row>
    <row r="7" spans="2:51" x14ac:dyDescent="0.3">
      <c r="E7" s="3" t="s">
        <v>1</v>
      </c>
      <c r="F7" s="1">
        <v>-2</v>
      </c>
      <c r="K7" s="3" t="s">
        <v>2</v>
      </c>
      <c r="L7" s="1">
        <v>3</v>
      </c>
      <c r="R7" s="3" t="s">
        <v>1</v>
      </c>
      <c r="S7" s="1">
        <v>-2</v>
      </c>
      <c r="T7" s="1"/>
      <c r="U7" s="1"/>
      <c r="V7" s="1"/>
      <c r="W7" s="1"/>
      <c r="X7" s="3" t="s">
        <v>2</v>
      </c>
      <c r="Y7" s="1">
        <v>3</v>
      </c>
      <c r="AB7" s="1"/>
      <c r="AC7" s="1"/>
      <c r="AD7" s="1"/>
      <c r="AE7" s="3" t="s">
        <v>1</v>
      </c>
      <c r="AF7" s="1">
        <v>-2</v>
      </c>
      <c r="AG7" s="1"/>
      <c r="AH7" s="1"/>
      <c r="AI7" s="1"/>
      <c r="AJ7" s="1"/>
      <c r="AK7" s="3" t="s">
        <v>2</v>
      </c>
      <c r="AL7" s="1">
        <v>3</v>
      </c>
      <c r="AO7" s="1"/>
      <c r="AP7" s="1"/>
      <c r="AQ7" s="1"/>
      <c r="AR7" s="3" t="s">
        <v>1</v>
      </c>
      <c r="AS7" s="1">
        <v>-2</v>
      </c>
      <c r="AT7" s="1"/>
      <c r="AU7" s="1"/>
      <c r="AV7" s="1"/>
      <c r="AW7" s="1"/>
      <c r="AX7" s="3" t="s">
        <v>2</v>
      </c>
      <c r="AY7" s="1">
        <v>3</v>
      </c>
    </row>
    <row r="8" spans="2:51" x14ac:dyDescent="0.3">
      <c r="R8" s="1"/>
      <c r="S8" s="1"/>
      <c r="T8" s="1"/>
      <c r="U8" s="1"/>
      <c r="V8" s="1"/>
      <c r="W8" s="1"/>
      <c r="X8" s="1"/>
      <c r="Y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2:51" x14ac:dyDescent="0.3">
      <c r="B9" s="4">
        <v>5</v>
      </c>
      <c r="D9" s="4">
        <v>2</v>
      </c>
      <c r="F9" s="5">
        <f>B9+D9*F$7</f>
        <v>1</v>
      </c>
      <c r="H9" s="4">
        <v>-2</v>
      </c>
      <c r="J9" s="4">
        <v>2</v>
      </c>
      <c r="L9" s="5">
        <f>H9+J9*L$7</f>
        <v>4</v>
      </c>
      <c r="O9" s="4">
        <v>5</v>
      </c>
      <c r="Q9" s="4">
        <v>2</v>
      </c>
      <c r="R9" s="1"/>
      <c r="S9" s="5">
        <f>O9+Q9*S$7</f>
        <v>1</v>
      </c>
      <c r="T9" s="1"/>
      <c r="U9" s="4">
        <v>-2</v>
      </c>
      <c r="V9" s="1"/>
      <c r="W9" s="4">
        <v>2</v>
      </c>
      <c r="X9" s="1"/>
      <c r="Y9" s="5">
        <f>U9+W9*Y$7</f>
        <v>4</v>
      </c>
      <c r="AB9" s="4">
        <v>9</v>
      </c>
      <c r="AC9" s="1"/>
      <c r="AD9" s="4">
        <v>4</v>
      </c>
      <c r="AE9" s="1"/>
      <c r="AF9" s="5">
        <f>AB9+AD9*AF$7</f>
        <v>1</v>
      </c>
      <c r="AG9" s="1"/>
      <c r="AH9" s="4">
        <v>-2</v>
      </c>
      <c r="AI9" s="1"/>
      <c r="AJ9" s="4">
        <v>2</v>
      </c>
      <c r="AK9" s="1"/>
      <c r="AL9" s="5">
        <f>AH9+AJ9*AL$7</f>
        <v>4</v>
      </c>
      <c r="AO9" s="4">
        <v>-7</v>
      </c>
      <c r="AP9" s="1"/>
      <c r="AQ9" s="4">
        <v>-4</v>
      </c>
      <c r="AR9" s="1"/>
      <c r="AS9" s="5">
        <f>AO9+AQ9*AS$7</f>
        <v>1</v>
      </c>
      <c r="AT9" s="1"/>
      <c r="AU9" s="4">
        <v>-2</v>
      </c>
      <c r="AV9" s="1"/>
      <c r="AW9" s="4">
        <v>2</v>
      </c>
      <c r="AX9" s="1"/>
      <c r="AY9" s="5">
        <f>AU9+AW9*AY$7</f>
        <v>4</v>
      </c>
    </row>
    <row r="10" spans="2:51" x14ac:dyDescent="0.3">
      <c r="B10" s="4">
        <v>0</v>
      </c>
      <c r="C10" s="3" t="s">
        <v>0</v>
      </c>
      <c r="D10" s="4">
        <v>-1</v>
      </c>
      <c r="F10" s="5">
        <f>B10+D10*F$7</f>
        <v>2</v>
      </c>
      <c r="H10" s="4">
        <v>5</v>
      </c>
      <c r="I10" s="3" t="s">
        <v>3</v>
      </c>
      <c r="J10" s="4">
        <v>1</v>
      </c>
      <c r="L10" s="5">
        <f>H10+J10*L$7</f>
        <v>8</v>
      </c>
      <c r="O10" s="4">
        <v>4</v>
      </c>
      <c r="P10" s="3" t="s">
        <v>0</v>
      </c>
      <c r="Q10" s="4">
        <v>1</v>
      </c>
      <c r="R10" s="1"/>
      <c r="S10" s="5">
        <f>O10+Q10*S$7</f>
        <v>2</v>
      </c>
      <c r="T10" s="1"/>
      <c r="U10" s="4">
        <v>11</v>
      </c>
      <c r="V10" s="3" t="s">
        <v>3</v>
      </c>
      <c r="W10" s="4">
        <v>-1</v>
      </c>
      <c r="X10" s="1"/>
      <c r="Y10" s="5">
        <f>U10+W10*Y$7</f>
        <v>8</v>
      </c>
      <c r="AB10" s="4">
        <v>-4</v>
      </c>
      <c r="AC10" s="3" t="s">
        <v>0</v>
      </c>
      <c r="AD10" s="4">
        <v>-3</v>
      </c>
      <c r="AE10" s="1"/>
      <c r="AF10" s="5">
        <f>AB10+AD10*AF$7</f>
        <v>2</v>
      </c>
      <c r="AG10" s="1"/>
      <c r="AH10" s="4">
        <v>11</v>
      </c>
      <c r="AI10" s="3" t="s">
        <v>3</v>
      </c>
      <c r="AJ10" s="4">
        <v>-1</v>
      </c>
      <c r="AK10" s="1"/>
      <c r="AL10" s="5">
        <f>AH10+AJ10*AL$7</f>
        <v>8</v>
      </c>
      <c r="AO10" s="4">
        <v>0</v>
      </c>
      <c r="AP10" s="3" t="s">
        <v>0</v>
      </c>
      <c r="AQ10" s="4">
        <v>-1</v>
      </c>
      <c r="AR10" s="1"/>
      <c r="AS10" s="5">
        <f>AO10+AQ10*AS$7</f>
        <v>2</v>
      </c>
      <c r="AT10" s="1"/>
      <c r="AU10" s="4">
        <v>11</v>
      </c>
      <c r="AV10" s="3" t="s">
        <v>3</v>
      </c>
      <c r="AW10" s="4">
        <v>-1</v>
      </c>
      <c r="AX10" s="1"/>
      <c r="AY10" s="5">
        <f>AU10+AW10*AY$7</f>
        <v>8</v>
      </c>
    </row>
    <row r="11" spans="2:51" x14ac:dyDescent="0.3">
      <c r="B11" s="4">
        <v>1</v>
      </c>
      <c r="C11" s="1">
        <v>-2</v>
      </c>
      <c r="D11" s="4">
        <v>0</v>
      </c>
      <c r="F11" s="5">
        <f>B11+D11*F$7</f>
        <v>1</v>
      </c>
      <c r="H11" s="4">
        <v>13</v>
      </c>
      <c r="I11" s="1">
        <v>3</v>
      </c>
      <c r="J11" s="4">
        <v>-2</v>
      </c>
      <c r="L11" s="5">
        <f>H11+J11*L$7</f>
        <v>7</v>
      </c>
      <c r="O11" s="4">
        <v>-3</v>
      </c>
      <c r="P11" s="1">
        <v>-2</v>
      </c>
      <c r="Q11" s="4">
        <v>-2</v>
      </c>
      <c r="R11" s="1"/>
      <c r="S11" s="5">
        <f>O11+Q11*S$7</f>
        <v>1</v>
      </c>
      <c r="T11" s="1"/>
      <c r="U11" s="4">
        <v>7</v>
      </c>
      <c r="V11" s="1">
        <v>3</v>
      </c>
      <c r="W11" s="4">
        <v>0</v>
      </c>
      <c r="X11" s="1"/>
      <c r="Y11" s="5">
        <f>U11+W11*Y$7</f>
        <v>7</v>
      </c>
      <c r="AB11" s="4">
        <v>3</v>
      </c>
      <c r="AC11" s="1">
        <v>-2</v>
      </c>
      <c r="AD11" s="4">
        <v>1</v>
      </c>
      <c r="AE11" s="1"/>
      <c r="AF11" s="5">
        <f>AB11+AD11*AF$7</f>
        <v>1</v>
      </c>
      <c r="AG11" s="1"/>
      <c r="AH11" s="4">
        <v>7</v>
      </c>
      <c r="AI11" s="1">
        <v>3</v>
      </c>
      <c r="AJ11" s="4">
        <v>0</v>
      </c>
      <c r="AK11" s="1"/>
      <c r="AL11" s="5">
        <f>AH11+AJ11*AL$7</f>
        <v>7</v>
      </c>
      <c r="AO11" s="4">
        <v>7</v>
      </c>
      <c r="AP11" s="1">
        <v>-2</v>
      </c>
      <c r="AQ11" s="4">
        <v>3</v>
      </c>
      <c r="AR11" s="1"/>
      <c r="AS11" s="5">
        <f>AO11+AQ11*AS$7</f>
        <v>1</v>
      </c>
      <c r="AT11" s="1"/>
      <c r="AU11" s="4">
        <v>7</v>
      </c>
      <c r="AV11" s="1">
        <v>3</v>
      </c>
      <c r="AW11" s="4">
        <v>0</v>
      </c>
      <c r="AX11" s="1"/>
      <c r="AY11" s="5">
        <f>AU11+AW11*AY$7</f>
        <v>7</v>
      </c>
    </row>
    <row r="12" spans="2:51" x14ac:dyDescent="0.3">
      <c r="F12" s="5"/>
      <c r="L12" s="5"/>
      <c r="R12" s="1"/>
      <c r="S12" s="5"/>
      <c r="T12" s="1"/>
      <c r="U12" s="1"/>
      <c r="V12" s="1"/>
      <c r="W12" s="1"/>
      <c r="X12" s="1"/>
      <c r="Y12" s="5"/>
      <c r="AB12" s="1"/>
      <c r="AC12" s="1"/>
      <c r="AD12" s="1"/>
      <c r="AE12" s="1"/>
      <c r="AF12" s="5"/>
      <c r="AG12" s="1"/>
      <c r="AH12" s="1"/>
      <c r="AI12" s="1"/>
      <c r="AJ12" s="1"/>
      <c r="AK12" s="1"/>
      <c r="AL12" s="5"/>
      <c r="AO12" s="1"/>
      <c r="AP12" s="1"/>
      <c r="AQ12" s="1"/>
      <c r="AR12" s="1"/>
      <c r="AS12" s="5"/>
      <c r="AT12" s="1"/>
      <c r="AU12" s="1"/>
      <c r="AV12" s="1"/>
      <c r="AW12" s="1"/>
      <c r="AX12" s="1"/>
      <c r="AY12" s="5"/>
    </row>
    <row r="13" spans="2:51" x14ac:dyDescent="0.3">
      <c r="B13" s="4">
        <f>B9</f>
        <v>5</v>
      </c>
      <c r="D13" s="4">
        <f>D9</f>
        <v>2</v>
      </c>
      <c r="F13" s="5">
        <f>B13+D13*F$7</f>
        <v>1</v>
      </c>
      <c r="H13" s="4">
        <v>-8</v>
      </c>
      <c r="I13" s="4"/>
      <c r="J13" s="4">
        <v>4</v>
      </c>
      <c r="L13" s="5">
        <f>H13+J13*L$7</f>
        <v>4</v>
      </c>
      <c r="O13" s="4">
        <f>O9</f>
        <v>5</v>
      </c>
      <c r="Q13" s="4">
        <f>Q9</f>
        <v>2</v>
      </c>
      <c r="R13" s="1"/>
      <c r="S13" s="5">
        <f>O13+Q13*S$7</f>
        <v>1</v>
      </c>
      <c r="T13" s="1"/>
      <c r="U13" s="4">
        <v>-8</v>
      </c>
      <c r="V13" s="4"/>
      <c r="W13" s="4">
        <v>4</v>
      </c>
      <c r="X13" s="1"/>
      <c r="Y13" s="5">
        <f>U13+W13*Y$7</f>
        <v>4</v>
      </c>
      <c r="AB13" s="4">
        <f>AB9</f>
        <v>9</v>
      </c>
      <c r="AC13" s="1"/>
      <c r="AD13" s="4">
        <f>AD9</f>
        <v>4</v>
      </c>
      <c r="AE13" s="1"/>
      <c r="AF13" s="5">
        <f>AB13+AD13*AF$7</f>
        <v>1</v>
      </c>
      <c r="AG13" s="1"/>
      <c r="AH13" s="4">
        <v>-2</v>
      </c>
      <c r="AI13" s="4"/>
      <c r="AJ13" s="4">
        <v>2</v>
      </c>
      <c r="AK13" s="1"/>
      <c r="AL13" s="5">
        <f>AH13+AJ13*AL$7</f>
        <v>4</v>
      </c>
      <c r="AO13" s="4">
        <f>AO9</f>
        <v>-7</v>
      </c>
      <c r="AP13" s="1"/>
      <c r="AQ13" s="4">
        <f>AQ9</f>
        <v>-4</v>
      </c>
      <c r="AR13" s="1"/>
      <c r="AS13" s="5">
        <f>AO13+AQ13*AS$7</f>
        <v>1</v>
      </c>
      <c r="AT13" s="1"/>
      <c r="AU13" s="4">
        <v>-2</v>
      </c>
      <c r="AV13" s="4"/>
      <c r="AW13" s="4">
        <v>2</v>
      </c>
      <c r="AX13" s="1"/>
      <c r="AY13" s="5">
        <f>AU13+AW13*AY$7</f>
        <v>4</v>
      </c>
    </row>
    <row r="14" spans="2:51" x14ac:dyDescent="0.3">
      <c r="B14" s="4">
        <f>B10</f>
        <v>0</v>
      </c>
      <c r="D14" s="4">
        <f>D10</f>
        <v>-1</v>
      </c>
      <c r="F14" s="5">
        <f>B14+D14*F$7</f>
        <v>2</v>
      </c>
      <c r="H14" s="4">
        <v>17</v>
      </c>
      <c r="I14" s="4"/>
      <c r="J14" s="4">
        <v>-3</v>
      </c>
      <c r="L14" s="5">
        <f>H14+J14*L$7</f>
        <v>8</v>
      </c>
      <c r="O14" s="4">
        <f>O10</f>
        <v>4</v>
      </c>
      <c r="Q14" s="4">
        <f>Q10</f>
        <v>1</v>
      </c>
      <c r="R14" s="1"/>
      <c r="S14" s="5">
        <f>O14+Q14*S$7</f>
        <v>2</v>
      </c>
      <c r="T14" s="1"/>
      <c r="U14" s="4">
        <v>17</v>
      </c>
      <c r="V14" s="4"/>
      <c r="W14" s="4">
        <v>-3</v>
      </c>
      <c r="X14" s="1"/>
      <c r="Y14" s="5">
        <f>U14+W14*Y$7</f>
        <v>8</v>
      </c>
      <c r="AB14" s="4">
        <f>AB10</f>
        <v>-4</v>
      </c>
      <c r="AC14" s="1"/>
      <c r="AD14" s="4">
        <f>AD10</f>
        <v>-3</v>
      </c>
      <c r="AE14" s="1"/>
      <c r="AF14" s="5">
        <f>AB14+AD14*AF$7</f>
        <v>2</v>
      </c>
      <c r="AG14" s="1"/>
      <c r="AH14" s="4">
        <v>5</v>
      </c>
      <c r="AI14" s="4"/>
      <c r="AJ14" s="4">
        <v>1</v>
      </c>
      <c r="AK14" s="1"/>
      <c r="AL14" s="5">
        <f>AH14+AJ14*AL$7</f>
        <v>8</v>
      </c>
      <c r="AO14" s="4">
        <f>AO10</f>
        <v>0</v>
      </c>
      <c r="AP14" s="1"/>
      <c r="AQ14" s="4">
        <f>AQ10</f>
        <v>-1</v>
      </c>
      <c r="AR14" s="1"/>
      <c r="AS14" s="5">
        <f>AO14+AQ14*AS$7</f>
        <v>2</v>
      </c>
      <c r="AT14" s="1"/>
      <c r="AU14" s="4">
        <v>5</v>
      </c>
      <c r="AV14" s="4"/>
      <c r="AW14" s="4">
        <v>1</v>
      </c>
      <c r="AX14" s="1"/>
      <c r="AY14" s="5">
        <f>AU14+AW14*AY$7</f>
        <v>8</v>
      </c>
    </row>
    <row r="15" spans="2:51" x14ac:dyDescent="0.3">
      <c r="B15" s="4">
        <f>B11</f>
        <v>1</v>
      </c>
      <c r="D15" s="4">
        <f>D11</f>
        <v>0</v>
      </c>
      <c r="F15" s="5">
        <f>B15+D15*F$7</f>
        <v>1</v>
      </c>
      <c r="H15" s="4">
        <v>4</v>
      </c>
      <c r="I15" s="4"/>
      <c r="J15" s="4">
        <v>1</v>
      </c>
      <c r="L15" s="5">
        <f>H15+J15*L$7</f>
        <v>7</v>
      </c>
      <c r="O15" s="4">
        <f>O11</f>
        <v>-3</v>
      </c>
      <c r="Q15" s="4">
        <f>Q11</f>
        <v>-2</v>
      </c>
      <c r="R15" s="1"/>
      <c r="S15" s="5">
        <f>O15+Q15*S$7</f>
        <v>1</v>
      </c>
      <c r="T15" s="1"/>
      <c r="U15" s="4">
        <v>4</v>
      </c>
      <c r="V15" s="4"/>
      <c r="W15" s="4">
        <v>1</v>
      </c>
      <c r="X15" s="1"/>
      <c r="Y15" s="5">
        <f>U15+W15*Y$7</f>
        <v>7</v>
      </c>
      <c r="AB15" s="4">
        <f>AB11</f>
        <v>3</v>
      </c>
      <c r="AC15" s="1"/>
      <c r="AD15" s="4">
        <f>AD11</f>
        <v>1</v>
      </c>
      <c r="AE15" s="1"/>
      <c r="AF15" s="5">
        <f>AB15+AD15*AF$7</f>
        <v>1</v>
      </c>
      <c r="AG15" s="1"/>
      <c r="AH15" s="4">
        <v>13</v>
      </c>
      <c r="AI15" s="4"/>
      <c r="AJ15" s="4">
        <v>-2</v>
      </c>
      <c r="AK15" s="1"/>
      <c r="AL15" s="5">
        <f>AH15+AJ15*AL$7</f>
        <v>7</v>
      </c>
      <c r="AO15" s="4">
        <f>AO11</f>
        <v>7</v>
      </c>
      <c r="AP15" s="1"/>
      <c r="AQ15" s="4">
        <f>AQ11</f>
        <v>3</v>
      </c>
      <c r="AR15" s="1"/>
      <c r="AS15" s="5">
        <f>AO15+AQ15*AS$7</f>
        <v>1</v>
      </c>
      <c r="AT15" s="1"/>
      <c r="AU15" s="4">
        <v>13</v>
      </c>
      <c r="AV15" s="4"/>
      <c r="AW15" s="4">
        <v>-2</v>
      </c>
      <c r="AX15" s="1"/>
      <c r="AY15" s="5">
        <f>AU15+AW15*AY$7</f>
        <v>7</v>
      </c>
    </row>
    <row r="16" spans="2:51" x14ac:dyDescent="0.3">
      <c r="F16" s="5"/>
      <c r="H16" s="4"/>
      <c r="I16" s="4"/>
      <c r="J16" s="4"/>
      <c r="L16" s="5"/>
      <c r="R16" s="1"/>
      <c r="S16" s="5"/>
      <c r="T16" s="1"/>
      <c r="U16" s="4"/>
      <c r="V16" s="4"/>
      <c r="W16" s="4"/>
      <c r="X16" s="1"/>
      <c r="Y16" s="5"/>
      <c r="AB16" s="1"/>
      <c r="AC16" s="1"/>
      <c r="AD16" s="1"/>
      <c r="AE16" s="1"/>
      <c r="AF16" s="5"/>
      <c r="AG16" s="1"/>
      <c r="AH16" s="4"/>
      <c r="AI16" s="4"/>
      <c r="AJ16" s="4"/>
      <c r="AK16" s="1"/>
      <c r="AL16" s="5"/>
      <c r="AO16" s="1"/>
      <c r="AP16" s="1"/>
      <c r="AQ16" s="1"/>
      <c r="AR16" s="1"/>
      <c r="AS16" s="5"/>
      <c r="AT16" s="1"/>
      <c r="AU16" s="4"/>
      <c r="AV16" s="4"/>
      <c r="AW16" s="4"/>
      <c r="AX16" s="1"/>
      <c r="AY16" s="5"/>
    </row>
    <row r="17" spans="2:51" x14ac:dyDescent="0.3">
      <c r="B17" s="4">
        <f>B13</f>
        <v>5</v>
      </c>
      <c r="D17" s="4">
        <f>D13</f>
        <v>2</v>
      </c>
      <c r="F17" s="5">
        <f>B17+D17*F$7</f>
        <v>1</v>
      </c>
      <c r="H17" s="4">
        <v>10</v>
      </c>
      <c r="I17" s="4"/>
      <c r="J17" s="4">
        <v>-2</v>
      </c>
      <c r="L17" s="5">
        <f>H17+J17*L$7</f>
        <v>4</v>
      </c>
      <c r="O17" s="4">
        <f>O13</f>
        <v>5</v>
      </c>
      <c r="Q17" s="4">
        <f>Q13</f>
        <v>2</v>
      </c>
      <c r="R17" s="1"/>
      <c r="S17" s="5">
        <f>O17+Q17*S$7</f>
        <v>1</v>
      </c>
      <c r="T17" s="1"/>
      <c r="U17" s="4">
        <v>10</v>
      </c>
      <c r="V17" s="4"/>
      <c r="W17" s="4">
        <v>-2</v>
      </c>
      <c r="X17" s="1"/>
      <c r="Y17" s="5">
        <f>U17+W17*Y$7</f>
        <v>4</v>
      </c>
      <c r="AB17" s="4">
        <f>AB13</f>
        <v>9</v>
      </c>
      <c r="AC17" s="1"/>
      <c r="AD17" s="4">
        <f>AD13</f>
        <v>4</v>
      </c>
      <c r="AE17" s="1"/>
      <c r="AF17" s="5">
        <f>AB17+AD17*AF$7</f>
        <v>1</v>
      </c>
      <c r="AG17" s="1"/>
      <c r="AH17" s="4">
        <v>10</v>
      </c>
      <c r="AI17" s="4"/>
      <c r="AJ17" s="4">
        <v>-2</v>
      </c>
      <c r="AK17" s="1"/>
      <c r="AL17" s="5">
        <f>AH17+AJ17*AL$7</f>
        <v>4</v>
      </c>
      <c r="AO17" s="4">
        <f>AO13</f>
        <v>-7</v>
      </c>
      <c r="AP17" s="1"/>
      <c r="AQ17" s="4">
        <f>AQ13</f>
        <v>-4</v>
      </c>
      <c r="AR17" s="1"/>
      <c r="AS17" s="5">
        <f>AO17+AQ17*AS$7</f>
        <v>1</v>
      </c>
      <c r="AT17" s="1"/>
      <c r="AU17" s="4">
        <v>10</v>
      </c>
      <c r="AV17" s="4"/>
      <c r="AW17" s="4">
        <v>-2</v>
      </c>
      <c r="AX17" s="1"/>
      <c r="AY17" s="5">
        <f>AU17+AW17*AY$7</f>
        <v>4</v>
      </c>
    </row>
    <row r="18" spans="2:51" x14ac:dyDescent="0.3">
      <c r="B18" s="4">
        <f>B14</f>
        <v>0</v>
      </c>
      <c r="D18" s="4">
        <f>D14</f>
        <v>-1</v>
      </c>
      <c r="F18" s="5">
        <f>B18+D18*F$7</f>
        <v>2</v>
      </c>
      <c r="H18" s="4">
        <v>8</v>
      </c>
      <c r="I18" s="4"/>
      <c r="J18" s="4">
        <v>0</v>
      </c>
      <c r="L18" s="5">
        <f>H18+J18*L$7</f>
        <v>8</v>
      </c>
      <c r="O18" s="4">
        <f>O14</f>
        <v>4</v>
      </c>
      <c r="Q18" s="4">
        <f>Q14</f>
        <v>1</v>
      </c>
      <c r="R18" s="1"/>
      <c r="S18" s="5">
        <f>O18+Q18*S$7</f>
        <v>2</v>
      </c>
      <c r="T18" s="1"/>
      <c r="U18" s="4">
        <v>8</v>
      </c>
      <c r="V18" s="4"/>
      <c r="W18" s="4">
        <v>0</v>
      </c>
      <c r="X18" s="1"/>
      <c r="Y18" s="5">
        <f>U18+W18*Y$7</f>
        <v>8</v>
      </c>
      <c r="AB18" s="4">
        <f>AB14</f>
        <v>-4</v>
      </c>
      <c r="AC18" s="1"/>
      <c r="AD18" s="4">
        <f>AD14</f>
        <v>-3</v>
      </c>
      <c r="AE18" s="1"/>
      <c r="AF18" s="5">
        <f>AB18+AD18*AF$7</f>
        <v>2</v>
      </c>
      <c r="AG18" s="1"/>
      <c r="AH18" s="4">
        <v>8</v>
      </c>
      <c r="AI18" s="4"/>
      <c r="AJ18" s="4">
        <v>0</v>
      </c>
      <c r="AK18" s="1"/>
      <c r="AL18" s="5">
        <f>AH18+AJ18*AL$7</f>
        <v>8</v>
      </c>
      <c r="AO18" s="4">
        <f>AO14</f>
        <v>0</v>
      </c>
      <c r="AP18" s="1"/>
      <c r="AQ18" s="4">
        <f>AQ14</f>
        <v>-1</v>
      </c>
      <c r="AR18" s="1"/>
      <c r="AS18" s="5">
        <f>AO18+AQ18*AS$7</f>
        <v>2</v>
      </c>
      <c r="AT18" s="1"/>
      <c r="AU18" s="4">
        <v>8</v>
      </c>
      <c r="AV18" s="4"/>
      <c r="AW18" s="4">
        <v>0</v>
      </c>
      <c r="AX18" s="1"/>
      <c r="AY18" s="5">
        <f>AU18+AW18*AY$7</f>
        <v>8</v>
      </c>
    </row>
    <row r="19" spans="2:51" x14ac:dyDescent="0.3">
      <c r="B19" s="4">
        <f>B15</f>
        <v>1</v>
      </c>
      <c r="D19" s="4">
        <f>D15</f>
        <v>0</v>
      </c>
      <c r="F19" s="5">
        <f>B19+D19*F$7</f>
        <v>1</v>
      </c>
      <c r="H19" s="4">
        <v>4</v>
      </c>
      <c r="I19" s="4"/>
      <c r="J19" s="4">
        <v>1</v>
      </c>
      <c r="L19" s="5">
        <f>H19+J19*L$7</f>
        <v>7</v>
      </c>
      <c r="O19" s="4">
        <f>O15</f>
        <v>-3</v>
      </c>
      <c r="Q19" s="4">
        <f>Q15</f>
        <v>-2</v>
      </c>
      <c r="R19" s="1"/>
      <c r="S19" s="5">
        <f>O19+Q19*S$7</f>
        <v>1</v>
      </c>
      <c r="T19" s="1"/>
      <c r="U19" s="4">
        <v>4</v>
      </c>
      <c r="V19" s="4"/>
      <c r="W19" s="4">
        <v>1</v>
      </c>
      <c r="X19" s="1"/>
      <c r="Y19" s="5">
        <f>U19+W19*Y$7</f>
        <v>7</v>
      </c>
      <c r="AB19" s="4">
        <f>AB15</f>
        <v>3</v>
      </c>
      <c r="AC19" s="1"/>
      <c r="AD19" s="4">
        <f>AD15</f>
        <v>1</v>
      </c>
      <c r="AE19" s="1"/>
      <c r="AF19" s="5">
        <f>AB19+AD19*AF$7</f>
        <v>1</v>
      </c>
      <c r="AG19" s="1"/>
      <c r="AH19" s="4">
        <v>4</v>
      </c>
      <c r="AI19" s="4"/>
      <c r="AJ19" s="4">
        <v>1</v>
      </c>
      <c r="AK19" s="1"/>
      <c r="AL19" s="5">
        <f>AH19+AJ19*AL$7</f>
        <v>7</v>
      </c>
      <c r="AO19" s="4">
        <f>AO15</f>
        <v>7</v>
      </c>
      <c r="AP19" s="1"/>
      <c r="AQ19" s="4">
        <f>AQ15</f>
        <v>3</v>
      </c>
      <c r="AR19" s="1"/>
      <c r="AS19" s="5">
        <f>AO19+AQ19*AS$7</f>
        <v>1</v>
      </c>
      <c r="AT19" s="1"/>
      <c r="AU19" s="4">
        <v>4</v>
      </c>
      <c r="AV19" s="4"/>
      <c r="AW19" s="4">
        <v>1</v>
      </c>
      <c r="AX19" s="1"/>
      <c r="AY19" s="5">
        <f>AU19+AW19*AY$7</f>
        <v>7</v>
      </c>
    </row>
    <row r="20" spans="2:51" x14ac:dyDescent="0.3">
      <c r="F20" s="5"/>
      <c r="H20" s="4"/>
      <c r="I20" s="4"/>
      <c r="J20" s="4"/>
      <c r="L20" s="5"/>
      <c r="R20" s="1"/>
      <c r="S20" s="5"/>
      <c r="T20" s="1"/>
      <c r="U20" s="4"/>
      <c r="V20" s="4"/>
      <c r="W20" s="4"/>
      <c r="X20" s="1"/>
      <c r="Y20" s="5"/>
      <c r="AB20" s="1"/>
      <c r="AC20" s="1"/>
      <c r="AD20" s="1"/>
      <c r="AE20" s="1"/>
      <c r="AF20" s="5"/>
      <c r="AG20" s="1"/>
      <c r="AH20" s="4"/>
      <c r="AI20" s="4"/>
      <c r="AJ20" s="4"/>
      <c r="AK20" s="1"/>
      <c r="AL20" s="5"/>
      <c r="AO20" s="1"/>
      <c r="AP20" s="1"/>
      <c r="AQ20" s="1"/>
      <c r="AR20" s="1"/>
      <c r="AS20" s="5"/>
      <c r="AT20" s="1"/>
      <c r="AU20" s="4"/>
      <c r="AV20" s="4"/>
      <c r="AW20" s="4"/>
      <c r="AX20" s="1"/>
      <c r="AY20" s="5"/>
    </row>
    <row r="21" spans="2:51" x14ac:dyDescent="0.3">
      <c r="B21" s="4">
        <f>B17</f>
        <v>5</v>
      </c>
      <c r="D21" s="4">
        <f>D17</f>
        <v>2</v>
      </c>
      <c r="F21" s="5">
        <f>B21+D21*F$7</f>
        <v>1</v>
      </c>
      <c r="H21" s="4">
        <v>16</v>
      </c>
      <c r="I21" s="4"/>
      <c r="J21" s="4">
        <v>-4</v>
      </c>
      <c r="L21" s="5">
        <f>H21+J21*L$7</f>
        <v>4</v>
      </c>
      <c r="O21" s="4">
        <f>O17</f>
        <v>5</v>
      </c>
      <c r="Q21" s="4">
        <f>Q17</f>
        <v>2</v>
      </c>
      <c r="R21" s="1"/>
      <c r="S21" s="5">
        <f>O21+Q21*S$7</f>
        <v>1</v>
      </c>
      <c r="T21" s="1"/>
      <c r="U21" s="4">
        <v>16</v>
      </c>
      <c r="V21" s="4"/>
      <c r="W21" s="4">
        <v>-4</v>
      </c>
      <c r="X21" s="1"/>
      <c r="Y21" s="5">
        <f>U21+W21*Y$7</f>
        <v>4</v>
      </c>
      <c r="AB21" s="4">
        <f>AB17</f>
        <v>9</v>
      </c>
      <c r="AC21" s="1"/>
      <c r="AD21" s="4">
        <f>AD17</f>
        <v>4</v>
      </c>
      <c r="AE21" s="1"/>
      <c r="AF21" s="5">
        <f>AB21+AD21*AF$7</f>
        <v>1</v>
      </c>
      <c r="AG21" s="1"/>
      <c r="AH21" s="4">
        <v>16</v>
      </c>
      <c r="AI21" s="4"/>
      <c r="AJ21" s="4">
        <v>-4</v>
      </c>
      <c r="AK21" s="1"/>
      <c r="AL21" s="5">
        <f>AH21+AJ21*AL$7</f>
        <v>4</v>
      </c>
      <c r="AO21" s="4">
        <f>AO17</f>
        <v>-7</v>
      </c>
      <c r="AP21" s="1"/>
      <c r="AQ21" s="4">
        <f>AQ17</f>
        <v>-4</v>
      </c>
      <c r="AR21" s="1"/>
      <c r="AS21" s="5">
        <f>AO21+AQ21*AS$7</f>
        <v>1</v>
      </c>
      <c r="AT21" s="1"/>
      <c r="AU21" s="4">
        <v>-8</v>
      </c>
      <c r="AV21" s="4"/>
      <c r="AW21" s="4">
        <v>4</v>
      </c>
      <c r="AX21" s="1"/>
      <c r="AY21" s="5">
        <f>AU21+AW21*AY$7</f>
        <v>4</v>
      </c>
    </row>
    <row r="22" spans="2:51" x14ac:dyDescent="0.3">
      <c r="B22" s="4">
        <f>B18</f>
        <v>0</v>
      </c>
      <c r="D22" s="4">
        <f>D18</f>
        <v>-1</v>
      </c>
      <c r="F22" s="5">
        <f>B22+D22*F$7</f>
        <v>2</v>
      </c>
      <c r="H22" s="4">
        <v>11</v>
      </c>
      <c r="I22" s="4"/>
      <c r="J22" s="4">
        <v>-1</v>
      </c>
      <c r="L22" s="5">
        <f>H22+J22*L$7</f>
        <v>8</v>
      </c>
      <c r="O22" s="4">
        <f>O18</f>
        <v>4</v>
      </c>
      <c r="Q22" s="4">
        <f>Q18</f>
        <v>1</v>
      </c>
      <c r="R22" s="1"/>
      <c r="S22" s="5">
        <f>O22+Q22*S$7</f>
        <v>2</v>
      </c>
      <c r="T22" s="1"/>
      <c r="U22" s="4">
        <v>11</v>
      </c>
      <c r="V22" s="4"/>
      <c r="W22" s="4">
        <v>-1</v>
      </c>
      <c r="X22" s="1"/>
      <c r="Y22" s="5">
        <f>U22+W22*Y$7</f>
        <v>8</v>
      </c>
      <c r="AB22" s="4">
        <f>AB18</f>
        <v>-4</v>
      </c>
      <c r="AC22" s="1"/>
      <c r="AD22" s="4">
        <f>AD18</f>
        <v>-3</v>
      </c>
      <c r="AE22" s="1"/>
      <c r="AF22" s="5">
        <f>AB22+AD22*AF$7</f>
        <v>2</v>
      </c>
      <c r="AG22" s="1"/>
      <c r="AH22" s="4">
        <v>11</v>
      </c>
      <c r="AI22" s="4"/>
      <c r="AJ22" s="4">
        <v>-1</v>
      </c>
      <c r="AK22" s="1"/>
      <c r="AL22" s="5">
        <f>AH22+AJ22*AL$7</f>
        <v>8</v>
      </c>
      <c r="AO22" s="4">
        <f>AO18</f>
        <v>0</v>
      </c>
      <c r="AP22" s="1"/>
      <c r="AQ22" s="4">
        <f>AQ18</f>
        <v>-1</v>
      </c>
      <c r="AR22" s="1"/>
      <c r="AS22" s="5">
        <f>AO22+AQ22*AS$7</f>
        <v>2</v>
      </c>
      <c r="AT22" s="1"/>
      <c r="AU22" s="4">
        <v>17</v>
      </c>
      <c r="AV22" s="4"/>
      <c r="AW22" s="4">
        <v>-3</v>
      </c>
      <c r="AX22" s="1"/>
      <c r="AY22" s="5">
        <f>AU22+AW22*AY$7</f>
        <v>8</v>
      </c>
    </row>
    <row r="23" spans="2:51" x14ac:dyDescent="0.3">
      <c r="B23" s="4">
        <f>B19</f>
        <v>1</v>
      </c>
      <c r="D23" s="4">
        <f>D19</f>
        <v>0</v>
      </c>
      <c r="F23" s="5">
        <f>B23+D23*F$7</f>
        <v>1</v>
      </c>
      <c r="H23" s="4">
        <v>-2</v>
      </c>
      <c r="I23" s="4"/>
      <c r="J23" s="4">
        <v>3</v>
      </c>
      <c r="L23" s="5">
        <f>H23+J23*L$7</f>
        <v>7</v>
      </c>
      <c r="O23" s="4">
        <f>O19</f>
        <v>-3</v>
      </c>
      <c r="Q23" s="4">
        <f>Q19</f>
        <v>-2</v>
      </c>
      <c r="R23" s="1"/>
      <c r="S23" s="5">
        <f>O23+Q23*S$7</f>
        <v>1</v>
      </c>
      <c r="T23" s="1"/>
      <c r="U23" s="4">
        <v>-2</v>
      </c>
      <c r="V23" s="4"/>
      <c r="W23" s="4">
        <v>3</v>
      </c>
      <c r="X23" s="1"/>
      <c r="Y23" s="5">
        <f>U23+W23*Y$7</f>
        <v>7</v>
      </c>
      <c r="AB23" s="4">
        <f>AB19</f>
        <v>3</v>
      </c>
      <c r="AC23" s="1"/>
      <c r="AD23" s="4">
        <f>AD19</f>
        <v>1</v>
      </c>
      <c r="AE23" s="1"/>
      <c r="AF23" s="5">
        <f>AB23+AD23*AF$7</f>
        <v>1</v>
      </c>
      <c r="AG23" s="1"/>
      <c r="AH23" s="4">
        <v>-2</v>
      </c>
      <c r="AI23" s="4"/>
      <c r="AJ23" s="4">
        <v>3</v>
      </c>
      <c r="AK23" s="1"/>
      <c r="AL23" s="5">
        <f>AH23+AJ23*AL$7</f>
        <v>7</v>
      </c>
      <c r="AO23" s="4">
        <f>AO19</f>
        <v>7</v>
      </c>
      <c r="AP23" s="1"/>
      <c r="AQ23" s="4">
        <f>AQ19</f>
        <v>3</v>
      </c>
      <c r="AR23" s="1"/>
      <c r="AS23" s="5">
        <f>AO23+AQ23*AS$7</f>
        <v>1</v>
      </c>
      <c r="AT23" s="1"/>
      <c r="AU23" s="4">
        <v>4</v>
      </c>
      <c r="AV23" s="4"/>
      <c r="AW23" s="4">
        <v>1</v>
      </c>
      <c r="AX23" s="1"/>
      <c r="AY23" s="5">
        <f>AU23+AW23*AY$7</f>
        <v>7</v>
      </c>
    </row>
    <row r="24" spans="2:51" x14ac:dyDescent="0.3">
      <c r="F24" s="5"/>
      <c r="H24" s="4"/>
      <c r="I24" s="4"/>
      <c r="J24" s="4"/>
      <c r="L24" s="5"/>
      <c r="R24" s="1"/>
      <c r="S24" s="5"/>
      <c r="T24" s="1"/>
      <c r="U24" s="4"/>
      <c r="V24" s="4"/>
      <c r="W24" s="4"/>
      <c r="X24" s="1"/>
      <c r="Y24" s="5"/>
      <c r="AB24" s="1"/>
      <c r="AC24" s="1"/>
      <c r="AD24" s="1"/>
      <c r="AE24" s="1"/>
      <c r="AF24" s="5"/>
      <c r="AG24" s="1"/>
      <c r="AH24" s="4"/>
      <c r="AI24" s="4"/>
      <c r="AJ24" s="4"/>
      <c r="AK24" s="1"/>
      <c r="AL24" s="5"/>
      <c r="AO24" s="1"/>
      <c r="AP24" s="1"/>
      <c r="AQ24" s="1"/>
      <c r="AR24" s="1"/>
      <c r="AS24" s="5"/>
      <c r="AT24" s="1"/>
      <c r="AU24" s="4"/>
      <c r="AV24" s="4"/>
      <c r="AW24" s="4"/>
      <c r="AX24" s="1"/>
      <c r="AY24" s="5"/>
    </row>
    <row r="25" spans="2:51" x14ac:dyDescent="0.3">
      <c r="B25" s="4">
        <f>B21</f>
        <v>5</v>
      </c>
      <c r="D25" s="4">
        <f>D21</f>
        <v>2</v>
      </c>
      <c r="F25" s="5">
        <f>B25+D25*F$7</f>
        <v>1</v>
      </c>
      <c r="H25" s="4">
        <v>4</v>
      </c>
      <c r="I25" s="4"/>
      <c r="J25" s="4">
        <v>0</v>
      </c>
      <c r="L25" s="5">
        <f>H25+J25*L$7</f>
        <v>4</v>
      </c>
      <c r="O25" s="4">
        <f>O21</f>
        <v>5</v>
      </c>
      <c r="Q25" s="4">
        <f>Q21</f>
        <v>2</v>
      </c>
      <c r="R25" s="1"/>
      <c r="S25" s="5">
        <f>O25+Q25*S$7</f>
        <v>1</v>
      </c>
      <c r="T25" s="1"/>
      <c r="U25" s="4">
        <v>4</v>
      </c>
      <c r="V25" s="4"/>
      <c r="W25" s="4">
        <v>0</v>
      </c>
      <c r="X25" s="1"/>
      <c r="Y25" s="5">
        <f>U25+W25*Y$7</f>
        <v>4</v>
      </c>
      <c r="AB25" s="4">
        <f>AB21</f>
        <v>9</v>
      </c>
      <c r="AC25" s="1"/>
      <c r="AD25" s="4">
        <f>AD21</f>
        <v>4</v>
      </c>
      <c r="AE25" s="1"/>
      <c r="AF25" s="5">
        <f>AB25+AD25*AF$7</f>
        <v>1</v>
      </c>
      <c r="AG25" s="1"/>
      <c r="AH25" s="4">
        <v>4</v>
      </c>
      <c r="AI25" s="4"/>
      <c r="AJ25" s="4">
        <v>0</v>
      </c>
      <c r="AK25" s="1"/>
      <c r="AL25" s="5">
        <f>AH25+AJ25*AL$7</f>
        <v>4</v>
      </c>
      <c r="AO25" s="4">
        <f>AO21</f>
        <v>-7</v>
      </c>
      <c r="AP25" s="1"/>
      <c r="AQ25" s="4">
        <f>AQ21</f>
        <v>-4</v>
      </c>
      <c r="AR25" s="1"/>
      <c r="AS25" s="5">
        <f>AO25+AQ25*AS$7</f>
        <v>1</v>
      </c>
      <c r="AT25" s="1"/>
      <c r="AU25" s="4">
        <v>4</v>
      </c>
      <c r="AV25" s="4"/>
      <c r="AW25" s="4">
        <v>0</v>
      </c>
      <c r="AX25" s="1"/>
      <c r="AY25" s="5">
        <f>AU25+AW25*AY$7</f>
        <v>4</v>
      </c>
    </row>
    <row r="26" spans="2:51" x14ac:dyDescent="0.3">
      <c r="B26" s="4">
        <f>B22</f>
        <v>0</v>
      </c>
      <c r="D26" s="4">
        <f>D22</f>
        <v>-1</v>
      </c>
      <c r="F26" s="5">
        <f>B26+D26*F$7</f>
        <v>2</v>
      </c>
      <c r="H26" s="4">
        <v>23</v>
      </c>
      <c r="I26" s="4"/>
      <c r="J26" s="4">
        <v>-5</v>
      </c>
      <c r="L26" s="5">
        <f>H26+J26*L$7</f>
        <v>8</v>
      </c>
      <c r="O26" s="4">
        <f>O22</f>
        <v>4</v>
      </c>
      <c r="Q26" s="4">
        <f>Q22</f>
        <v>1</v>
      </c>
      <c r="R26" s="1"/>
      <c r="S26" s="5">
        <f>O26+Q26*S$7</f>
        <v>2</v>
      </c>
      <c r="T26" s="1"/>
      <c r="U26" s="4">
        <v>23</v>
      </c>
      <c r="V26" s="4"/>
      <c r="W26" s="4">
        <v>-5</v>
      </c>
      <c r="X26" s="1"/>
      <c r="Y26" s="5">
        <f>U26+W26*Y$7</f>
        <v>8</v>
      </c>
      <c r="AB26" s="4">
        <f>AB22</f>
        <v>-4</v>
      </c>
      <c r="AC26" s="1"/>
      <c r="AD26" s="4">
        <f>AD22</f>
        <v>-3</v>
      </c>
      <c r="AE26" s="1"/>
      <c r="AF26" s="5">
        <f>AB26+AD26*AF$7</f>
        <v>2</v>
      </c>
      <c r="AG26" s="1"/>
      <c r="AH26" s="4">
        <v>23</v>
      </c>
      <c r="AI26" s="4"/>
      <c r="AJ26" s="4">
        <v>-5</v>
      </c>
      <c r="AK26" s="1"/>
      <c r="AL26" s="5">
        <f>AH26+AJ26*AL$7</f>
        <v>8</v>
      </c>
      <c r="AO26" s="4">
        <f>AO22</f>
        <v>0</v>
      </c>
      <c r="AP26" s="1"/>
      <c r="AQ26" s="4">
        <f>AQ22</f>
        <v>-1</v>
      </c>
      <c r="AR26" s="1"/>
      <c r="AS26" s="5">
        <f>AO26+AQ26*AS$7</f>
        <v>2</v>
      </c>
      <c r="AT26" s="1"/>
      <c r="AU26" s="4">
        <v>23</v>
      </c>
      <c r="AV26" s="4"/>
      <c r="AW26" s="4">
        <v>-5</v>
      </c>
      <c r="AX26" s="1"/>
      <c r="AY26" s="5">
        <f>AU26+AW26*AY$7</f>
        <v>8</v>
      </c>
    </row>
    <row r="27" spans="2:51" x14ac:dyDescent="0.3">
      <c r="B27" s="4">
        <f>B23</f>
        <v>1</v>
      </c>
      <c r="D27" s="4">
        <f>D23</f>
        <v>0</v>
      </c>
      <c r="F27" s="5">
        <f>B27+D27*F$7</f>
        <v>1</v>
      </c>
      <c r="H27" s="4">
        <v>-8</v>
      </c>
      <c r="I27" s="4"/>
      <c r="J27" s="4">
        <v>5</v>
      </c>
      <c r="L27" s="5">
        <f>H27+J27*L$7</f>
        <v>7</v>
      </c>
      <c r="O27" s="4">
        <f>O23</f>
        <v>-3</v>
      </c>
      <c r="Q27" s="4">
        <f>Q23</f>
        <v>-2</v>
      </c>
      <c r="R27" s="1"/>
      <c r="S27" s="5">
        <f>O27+Q27*S$7</f>
        <v>1</v>
      </c>
      <c r="T27" s="1"/>
      <c r="U27" s="4">
        <v>-8</v>
      </c>
      <c r="V27" s="4"/>
      <c r="W27" s="4">
        <v>5</v>
      </c>
      <c r="X27" s="1"/>
      <c r="Y27" s="5">
        <f>U27+W27*Y$7</f>
        <v>7</v>
      </c>
      <c r="AB27" s="4">
        <f>AB23</f>
        <v>3</v>
      </c>
      <c r="AC27" s="1"/>
      <c r="AD27" s="4">
        <f>AD23</f>
        <v>1</v>
      </c>
      <c r="AE27" s="1"/>
      <c r="AF27" s="5">
        <f>AB27+AD27*AF$7</f>
        <v>1</v>
      </c>
      <c r="AG27" s="1"/>
      <c r="AH27" s="4">
        <v>-8</v>
      </c>
      <c r="AI27" s="4"/>
      <c r="AJ27" s="4">
        <v>5</v>
      </c>
      <c r="AK27" s="1"/>
      <c r="AL27" s="5">
        <f>AH27+AJ27*AL$7</f>
        <v>7</v>
      </c>
      <c r="AO27" s="4">
        <f>AO23</f>
        <v>7</v>
      </c>
      <c r="AP27" s="1"/>
      <c r="AQ27" s="4">
        <f>AQ23</f>
        <v>3</v>
      </c>
      <c r="AR27" s="1"/>
      <c r="AS27" s="5">
        <f>AO27+AQ27*AS$7</f>
        <v>1</v>
      </c>
      <c r="AT27" s="1"/>
      <c r="AU27" s="4">
        <v>-8</v>
      </c>
      <c r="AV27" s="4"/>
      <c r="AW27" s="4">
        <v>5</v>
      </c>
      <c r="AX27" s="1"/>
      <c r="AY27" s="5">
        <f>AU27+AW27*AY$7</f>
        <v>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A25"/>
  <sheetViews>
    <sheetView tabSelected="1" topLeftCell="A3" zoomScale="85" zoomScaleNormal="85" workbookViewId="0">
      <selection activeCell="Y26" sqref="Y26"/>
    </sheetView>
  </sheetViews>
  <sheetFormatPr defaultRowHeight="18.75" x14ac:dyDescent="0.3"/>
  <cols>
    <col min="2" max="12" width="5.140625" customWidth="1"/>
    <col min="13" max="13" width="15.42578125" customWidth="1"/>
    <col min="14" max="14" width="5.28515625" customWidth="1"/>
    <col min="25" max="27" width="9.140625" style="2"/>
  </cols>
  <sheetData>
    <row r="6" spans="2:27" x14ac:dyDescent="0.3">
      <c r="B6" s="1"/>
      <c r="C6" s="1"/>
      <c r="D6" s="1"/>
      <c r="E6" s="3"/>
      <c r="F6" s="1"/>
      <c r="G6" s="1"/>
      <c r="H6" s="1"/>
      <c r="I6" s="1"/>
      <c r="J6" s="1"/>
      <c r="K6" s="3"/>
      <c r="L6" s="1"/>
    </row>
    <row r="7" spans="2:27" x14ac:dyDescent="0.3">
      <c r="B7" s="1"/>
      <c r="C7" s="1"/>
      <c r="D7" s="1"/>
      <c r="E7" s="3" t="s">
        <v>1</v>
      </c>
      <c r="F7" s="1">
        <v>-2</v>
      </c>
      <c r="G7" s="1"/>
      <c r="H7" s="1"/>
      <c r="I7" s="1"/>
      <c r="J7" s="1"/>
      <c r="K7" s="3" t="s">
        <v>2</v>
      </c>
      <c r="L7" s="1">
        <v>3</v>
      </c>
      <c r="Q7" s="2" t="s">
        <v>10</v>
      </c>
    </row>
    <row r="8" spans="2:27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Q8" s="2" t="s">
        <v>14</v>
      </c>
      <c r="T8" s="2" t="s">
        <v>11</v>
      </c>
      <c r="U8" s="3" t="s">
        <v>1</v>
      </c>
      <c r="V8" s="3" t="s">
        <v>2</v>
      </c>
      <c r="X8" s="2" t="str">
        <f>U8</f>
        <v>λ</v>
      </c>
      <c r="Y8" s="2" t="str">
        <f>V8</f>
        <v>μ</v>
      </c>
      <c r="Z8" s="2" t="str">
        <f>Q8</f>
        <v xml:space="preserve">n </v>
      </c>
      <c r="AA8" s="2" t="str">
        <f>T8</f>
        <v>number</v>
      </c>
    </row>
    <row r="9" spans="2:27" x14ac:dyDescent="0.3">
      <c r="B9" s="4">
        <v>5</v>
      </c>
      <c r="C9" s="1"/>
      <c r="D9" s="4">
        <v>2</v>
      </c>
      <c r="E9" s="1"/>
      <c r="F9" s="5">
        <f>B9+D9*F$7</f>
        <v>1</v>
      </c>
      <c r="G9" s="1"/>
      <c r="H9" s="4">
        <v>-2</v>
      </c>
      <c r="I9" s="1"/>
      <c r="J9" s="4">
        <v>2</v>
      </c>
      <c r="K9" s="1"/>
      <c r="L9" s="5">
        <f>H9+J9*L$7</f>
        <v>4</v>
      </c>
      <c r="N9">
        <f>D9*J9</f>
        <v>4</v>
      </c>
      <c r="Q9" s="2">
        <f>(w-Q10*q)/p</f>
        <v>0.5</v>
      </c>
      <c r="R9" s="2" t="s">
        <v>12</v>
      </c>
      <c r="S9" s="6" t="s">
        <v>13</v>
      </c>
      <c r="T9" s="2">
        <f>B9-H9</f>
        <v>7</v>
      </c>
      <c r="U9" s="3">
        <f>p</f>
        <v>2</v>
      </c>
      <c r="V9" s="2">
        <f>s</f>
        <v>2</v>
      </c>
      <c r="X9" s="2">
        <f>U9</f>
        <v>2</v>
      </c>
      <c r="Y9" s="2">
        <f>V9</f>
        <v>2</v>
      </c>
      <c r="Z9" s="2">
        <f>Q9</f>
        <v>0.5</v>
      </c>
      <c r="AA9" s="2">
        <f>T9</f>
        <v>7</v>
      </c>
    </row>
    <row r="10" spans="2:27" x14ac:dyDescent="0.3">
      <c r="B10" s="4">
        <v>0</v>
      </c>
      <c r="C10" s="3" t="s">
        <v>0</v>
      </c>
      <c r="D10" s="4">
        <v>-1</v>
      </c>
      <c r="E10" s="1"/>
      <c r="F10" s="5">
        <f>B10+D10*F$7</f>
        <v>2</v>
      </c>
      <c r="G10" s="1"/>
      <c r="H10" s="4">
        <v>5</v>
      </c>
      <c r="I10" s="3" t="s">
        <v>3</v>
      </c>
      <c r="J10" s="4">
        <v>1</v>
      </c>
      <c r="K10" s="1"/>
      <c r="L10" s="5">
        <f>H10+J10*L$7</f>
        <v>8</v>
      </c>
      <c r="N10">
        <f>D10*J10</f>
        <v>-1</v>
      </c>
      <c r="Q10" s="2">
        <f>(p*u-s*w)/(s*q-p*t)</f>
        <v>1</v>
      </c>
      <c r="R10" s="2" t="s">
        <v>12</v>
      </c>
      <c r="S10" s="6" t="s">
        <v>13</v>
      </c>
      <c r="T10" s="2">
        <f>B10-H10</f>
        <v>-5</v>
      </c>
      <c r="U10" s="3">
        <f>q</f>
        <v>-1</v>
      </c>
      <c r="V10" s="2">
        <f>t</f>
        <v>1</v>
      </c>
      <c r="X10" s="2">
        <f>U10</f>
        <v>-1</v>
      </c>
      <c r="Y10" s="2">
        <f>V10</f>
        <v>1</v>
      </c>
      <c r="Z10" s="2">
        <f>Q10</f>
        <v>1</v>
      </c>
      <c r="AA10" s="2">
        <f>T10</f>
        <v>-5</v>
      </c>
    </row>
    <row r="11" spans="2:27" x14ac:dyDescent="0.3">
      <c r="B11" s="4">
        <v>1</v>
      </c>
      <c r="C11" s="1">
        <v>-2</v>
      </c>
      <c r="D11" s="4">
        <v>0</v>
      </c>
      <c r="E11" s="1"/>
      <c r="F11" s="5">
        <f>B11+D11*F$7</f>
        <v>1</v>
      </c>
      <c r="G11" s="1"/>
      <c r="H11" s="4">
        <v>13</v>
      </c>
      <c r="I11" s="1">
        <v>3</v>
      </c>
      <c r="J11" s="4">
        <v>-2</v>
      </c>
      <c r="K11" s="1"/>
      <c r="L11" s="5">
        <f>H11+J11*L$7</f>
        <v>7</v>
      </c>
      <c r="N11">
        <f>D11*J11</f>
        <v>0</v>
      </c>
      <c r="Q11" s="2">
        <v>1</v>
      </c>
      <c r="R11" s="2" t="s">
        <v>12</v>
      </c>
      <c r="S11" s="6" t="s">
        <v>13</v>
      </c>
      <c r="T11" s="2">
        <f>B11-H11</f>
        <v>-12</v>
      </c>
      <c r="U11" s="3">
        <f>w</f>
        <v>0</v>
      </c>
      <c r="V11" s="2">
        <f>u</f>
        <v>-2</v>
      </c>
      <c r="X11" s="2">
        <f>U11</f>
        <v>0</v>
      </c>
      <c r="Y11" s="2">
        <f>V11</f>
        <v>-2</v>
      </c>
      <c r="Z11" s="2">
        <f>Q11</f>
        <v>1</v>
      </c>
      <c r="AA11" s="2">
        <f>T11</f>
        <v>-12</v>
      </c>
    </row>
    <row r="12" spans="2:27" x14ac:dyDescent="0.3">
      <c r="Q12" s="2"/>
      <c r="R12" s="2"/>
    </row>
    <row r="13" spans="2:27" x14ac:dyDescent="0.3">
      <c r="D13">
        <f>SQRT(D9*D9+D10*D10+D11*D11)</f>
        <v>2.2360679774997898</v>
      </c>
      <c r="J13">
        <f>SQRT(J9*J9+J10*J10+J11*J11)</f>
        <v>3</v>
      </c>
      <c r="M13" t="s">
        <v>7</v>
      </c>
      <c r="N13">
        <f>SUM(N9:N12)</f>
        <v>3</v>
      </c>
      <c r="Q13" s="2">
        <f>SQRT(Q9*Q9+Q10*Q10+Q11*Q11)</f>
        <v>1.5</v>
      </c>
      <c r="X13">
        <f>X9</f>
        <v>2</v>
      </c>
      <c r="Y13">
        <f t="shared" ref="Y13:AA13" si="0">Y9</f>
        <v>2</v>
      </c>
      <c r="Z13">
        <f t="shared" si="0"/>
        <v>0.5</v>
      </c>
      <c r="AA13">
        <f t="shared" si="0"/>
        <v>7</v>
      </c>
    </row>
    <row r="14" spans="2:27" ht="15" x14ac:dyDescent="0.25">
      <c r="D14" t="s">
        <v>8</v>
      </c>
      <c r="J14" t="s">
        <v>8</v>
      </c>
      <c r="O14" t="s">
        <v>9</v>
      </c>
      <c r="P14">
        <f>ACOS(N13/D13/J13)*180/PI()</f>
        <v>63.43494882292201</v>
      </c>
      <c r="X14">
        <f>X10*$X$9/$X$10</f>
        <v>2</v>
      </c>
      <c r="Y14">
        <f t="shared" ref="Y14:AA14" si="1">Y10*$X$9/$X$10</f>
        <v>-2</v>
      </c>
      <c r="Z14">
        <f t="shared" si="1"/>
        <v>-2</v>
      </c>
      <c r="AA14">
        <f t="shared" si="1"/>
        <v>10</v>
      </c>
    </row>
    <row r="15" spans="2:27" ht="15" x14ac:dyDescent="0.25">
      <c r="O15" t="s">
        <v>15</v>
      </c>
      <c r="P15" s="7">
        <f>P14*PI()/180</f>
        <v>1.1071487177940904</v>
      </c>
      <c r="X15" t="e">
        <f>X11*$X$9/$X$11</f>
        <v>#DIV/0!</v>
      </c>
      <c r="Y15" t="e">
        <f t="shared" ref="Y15:AA15" si="2">Y11*$X$9/$X$11</f>
        <v>#DIV/0!</v>
      </c>
      <c r="Z15" t="e">
        <f t="shared" si="2"/>
        <v>#DIV/0!</v>
      </c>
      <c r="AA15" t="e">
        <f t="shared" si="2"/>
        <v>#DIV/0!</v>
      </c>
    </row>
    <row r="17" spans="24:27" ht="15" x14ac:dyDescent="0.25">
      <c r="X17">
        <f>X13</f>
        <v>2</v>
      </c>
      <c r="Y17">
        <f t="shared" ref="Y17:AA17" si="3">Y13</f>
        <v>2</v>
      </c>
      <c r="Z17">
        <f t="shared" si="3"/>
        <v>0.5</v>
      </c>
      <c r="AA17">
        <f t="shared" si="3"/>
        <v>7</v>
      </c>
    </row>
    <row r="18" spans="24:27" ht="15" x14ac:dyDescent="0.25">
      <c r="X18">
        <f>X13-X14</f>
        <v>0</v>
      </c>
      <c r="Y18">
        <f t="shared" ref="Y18:AA18" si="4">Y13-Y14</f>
        <v>4</v>
      </c>
      <c r="Z18">
        <f t="shared" si="4"/>
        <v>2.5</v>
      </c>
      <c r="AA18">
        <f t="shared" si="4"/>
        <v>-3</v>
      </c>
    </row>
    <row r="19" spans="24:27" ht="15" x14ac:dyDescent="0.25">
      <c r="X19" t="e">
        <f>X13-X15</f>
        <v>#DIV/0!</v>
      </c>
      <c r="Y19" t="e">
        <f t="shared" ref="Y19:AA19" si="5">Y13-Y15</f>
        <v>#DIV/0!</v>
      </c>
      <c r="Z19" t="e">
        <f t="shared" si="5"/>
        <v>#DIV/0!</v>
      </c>
      <c r="AA19" t="e">
        <f t="shared" si="5"/>
        <v>#DIV/0!</v>
      </c>
    </row>
    <row r="21" spans="24:27" ht="15" x14ac:dyDescent="0.25">
      <c r="X21">
        <f>X17</f>
        <v>2</v>
      </c>
      <c r="Y21">
        <f>Y17</f>
        <v>2</v>
      </c>
      <c r="Z21">
        <f t="shared" ref="Y21:AA22" si="6">Z17</f>
        <v>0.5</v>
      </c>
      <c r="AA21">
        <f t="shared" si="6"/>
        <v>7</v>
      </c>
    </row>
    <row r="22" spans="24:27" ht="15" x14ac:dyDescent="0.25">
      <c r="X22">
        <f>X18</f>
        <v>0</v>
      </c>
      <c r="Y22">
        <f>Y18</f>
        <v>4</v>
      </c>
      <c r="Z22">
        <f t="shared" si="6"/>
        <v>2.5</v>
      </c>
      <c r="AA22">
        <f t="shared" si="6"/>
        <v>-3</v>
      </c>
    </row>
    <row r="23" spans="24:27" x14ac:dyDescent="0.3">
      <c r="Y23" s="2" t="e">
        <f>Y19*$Y$18/$Y$19</f>
        <v>#DIV/0!</v>
      </c>
      <c r="Z23" s="2" t="e">
        <f>Z19*$Y$18/$Y$19</f>
        <v>#DIV/0!</v>
      </c>
      <c r="AA23" s="2" t="e">
        <f>AA19*$Y$18/$Y$19</f>
        <v>#DIV/0!</v>
      </c>
    </row>
    <row r="25" spans="24:27" x14ac:dyDescent="0.3">
      <c r="Y25" s="2" t="s">
        <v>16</v>
      </c>
    </row>
  </sheetData>
  <hyperlinks>
    <hyperlink ref="P15" r:id="rId1" display="=P14*@PI()/180"/>
  </hyperlink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Angle etc</vt:lpstr>
      <vt:lpstr>Sheet3</vt:lpstr>
      <vt:lpstr>p</vt:lpstr>
      <vt:lpstr>q</vt:lpstr>
      <vt:lpstr>s</vt:lpstr>
      <vt:lpstr>t</vt:lpstr>
      <vt:lpstr>u</vt:lpstr>
      <vt:lpstr>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2015-01-21T19:55:42Z</dcterms:created>
  <dcterms:modified xsi:type="dcterms:W3CDTF">2015-03-24T23:23:38Z</dcterms:modified>
</cp:coreProperties>
</file>